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Лист1!$B$1:$G$1</definedName>
    <definedName name="_xlnm.Print_Area" localSheetId="0">Лист1!$A$2:$B$66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3" i="1"/>
  <c r="J1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3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3" i="1"/>
  <c r="G1" i="1" s="1"/>
</calcChain>
</file>

<file path=xl/sharedStrings.xml><?xml version="1.0" encoding="utf-8"?>
<sst xmlns="http://schemas.openxmlformats.org/spreadsheetml/2006/main" count="137" uniqueCount="74">
  <si>
    <t>Анкер регулировочный по высоте ARN (100)-24</t>
  </si>
  <si>
    <t>Анкер регулировочный по высоте ARN (100)-20 (шт.)**</t>
  </si>
  <si>
    <t>Держатель балки DB Л 40x250 (20шт.)</t>
  </si>
  <si>
    <t>Держатель балки DB Л 40x290 (20шт.)</t>
  </si>
  <si>
    <t>Держатель балки DB П 40x250 (20шт.)</t>
  </si>
  <si>
    <t>Крепёжная пластина KP-250x65 (25шт.)</t>
  </si>
  <si>
    <t>Крепёжная пластина KP-300x65 (25шт.)</t>
  </si>
  <si>
    <t>Крепёжный анкерный угол KUL-80x120 (25шт.)</t>
  </si>
  <si>
    <t>Крепежный анкерный угол KUL-80х200х1,7 (25/1шт) **</t>
  </si>
  <si>
    <t>Крепёжный угол KU- 60x45 (50шт.)</t>
  </si>
  <si>
    <t>Крепёжный угол KU-105x90 (25шт) 1,7</t>
  </si>
  <si>
    <t>Крепёжный угол KU-125x65 (25шт.)</t>
  </si>
  <si>
    <t>Крепёжный угол KU-150x65 (25шт.)</t>
  </si>
  <si>
    <t>Крепёжный угол под 135 градусов KUS-125x65 (25шт.)</t>
  </si>
  <si>
    <t>Крепёжный угол под 135 градусов KUS-90x40 (50шт.)</t>
  </si>
  <si>
    <t>Крепежный угол равносторонний KUR-120х80х80 (25 шт)</t>
  </si>
  <si>
    <t>Крепежный угол равносторонний KUR-140х80х80 (25 шт)</t>
  </si>
  <si>
    <t>Крепежный угол равносторонний KUR-160х40х40 (25 шт)</t>
  </si>
  <si>
    <t>Крепежный угол равносторонний KUR-2000х100х100 (5шт)</t>
  </si>
  <si>
    <t>Крепежный угол равносторонний KUR-2000х30х30 (5 шт)</t>
  </si>
  <si>
    <t>Крепежный угол равносторонний KUR-2000х50х50 (5 шт)</t>
  </si>
  <si>
    <t>Крепежный угол равносторонний KUR-2000х60х60 (5 шт)</t>
  </si>
  <si>
    <t>Крепежный угол равносторонний KUR-2000х80х80 (5шт)</t>
  </si>
  <si>
    <t>Крепежный угол равносторонний KUR-300х60х60 (10 шт)</t>
  </si>
  <si>
    <t>Крепежный угол равносторонний KUR-50х100х100 (50/1шт)**</t>
  </si>
  <si>
    <t>Крепежный угол равносторонний KUR-50х80х80 (50/1шт)**</t>
  </si>
  <si>
    <t>Крепежный угол равносторонний KUR-600х50х50 (10 шт)</t>
  </si>
  <si>
    <t>Крепежный угол равносторонний KUR-60х80х80х1,5 (50шт)</t>
  </si>
  <si>
    <t>Крепежный угол равносторонний KUR-80х150х150 (25 шт)</t>
  </si>
  <si>
    <t>Крепёжный угол усиленный KUU-125x65 (25шт.)</t>
  </si>
  <si>
    <t>Лента волна LV 25x0.70 (25м.)</t>
  </si>
  <si>
    <t>Лента прямая LP 20x0.55 (25м.) (5уп)</t>
  </si>
  <si>
    <t>Опора скользящая для стропил KUCIS-160 (20/1шт)**</t>
  </si>
  <si>
    <t>Опора скользящая для стропил KUCIS-200 (20шт.)</t>
  </si>
  <si>
    <t>Перфорированная монтажная лента LM-40 (10м.)</t>
  </si>
  <si>
    <t>Перфорированная монтажная лента LM-160  (5м.)</t>
  </si>
  <si>
    <t>Перфорированная монтажная лента LM-50  (10м.)</t>
  </si>
  <si>
    <t>Перфорированная монтажная лента LM-60  (10м.)</t>
  </si>
  <si>
    <t>Перфорированная монтажная лента LM-80  (10м.)</t>
  </si>
  <si>
    <t>Пластина крепежная усиленная широкая ЖЦ LWG 3 (300х40х4.0) (10/1шт)**</t>
  </si>
  <si>
    <t>Пластина соединительная PS-100х1200 (10 шт.)</t>
  </si>
  <si>
    <t>Пластина соединительная PS-100х360 (10 шт.)</t>
  </si>
  <si>
    <t>Пластина соединительная PS-120х360 (10 шт.)</t>
  </si>
  <si>
    <t>Пластина соединительная PS-40х1000 (10 шт.)</t>
  </si>
  <si>
    <t>Пластина соединительная PS-50х260 (20 шт.)</t>
  </si>
  <si>
    <t>Пластина соединительная PS-60х240 (50шт) 1,7</t>
  </si>
  <si>
    <t>Пластина соединительная PS-80х1000 (10 шт.)</t>
  </si>
  <si>
    <t>Пластина узкая сверхмощная LК5 (350x20x5.0) (20/1шт) **</t>
  </si>
  <si>
    <t>Пластина узкая сверхмощная LК6 (400x25x5.0) (20/1шт) **</t>
  </si>
  <si>
    <t>Пластина узкая сверхмощная LК7 (500x30x5.0) (10/1шт) **</t>
  </si>
  <si>
    <t>Прямой подвес профилей 275х30х0,9 (100шт)</t>
  </si>
  <si>
    <t>Угол мебельный KS3 (30х30х30х2,0) (100 шт) ШИРОКИЙ</t>
  </si>
  <si>
    <t>Угол мебельный KSZ10 (50x50x30x2.0) (50шт.) ЖЦ широкий</t>
  </si>
  <si>
    <t>Угол мебельный KSZ4 (25x25x25x2.0) (50шт.) ЖЦ широкий</t>
  </si>
  <si>
    <t>Угол мебельный KSZ6 (60x60x60x2.0) (50шт.) ЖЦ широкий</t>
  </si>
  <si>
    <t>Уголок узкий сверхмощный MK5 (175х175х20х5,0) (20 шт)</t>
  </si>
  <si>
    <t>Шпилька резьбовая оц. 6х1000 (100шт)</t>
  </si>
  <si>
    <t>Шпилька резьбовая оц. М14х2 м (10 шт)</t>
  </si>
  <si>
    <t>Шпилька резьбовая оц. усил. М10х1 м (25 шт)</t>
  </si>
  <si>
    <t>Шпилька резьбовая оц. усил. М10х2 м (25 шт)</t>
  </si>
  <si>
    <t>Шпилька резьбовая оц. усил. М14х1 м (20 шт)</t>
  </si>
  <si>
    <t>Шпилька резьбовая оц. усил. М14х2 м (10 шт)</t>
  </si>
  <si>
    <t>Шпилька резьбовая оц. усил. М24х1 м (5 шт)</t>
  </si>
  <si>
    <t>Шпилька резьбовая оц. усил. М8х1 м (50 шт)</t>
  </si>
  <si>
    <t>шт</t>
  </si>
  <si>
    <t>м</t>
  </si>
  <si>
    <t>упак</t>
  </si>
  <si>
    <t>Код</t>
  </si>
  <si>
    <t>Наименование</t>
  </si>
  <si>
    <t>Ед.изм.</t>
  </si>
  <si>
    <t>Первая цена, без НДС</t>
  </si>
  <si>
    <t>Заказ</t>
  </si>
  <si>
    <t>Сумма</t>
  </si>
  <si>
    <t>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</si>
</sst>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#,##0.00\ &quot;Br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4" borderId="2" xfId="0" applyNumberForma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0" xfId="0" applyNumberFormat="1"/>
    <xf numFmtId="165" fontId="1" fillId="0" borderId="0" xfId="0" applyNumberFormat="1" applyFont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zoomScaleNormal="100" workbookViewId="0">
      <pane ySplit="2" topLeftCell="A3" activePane="bottomLeft" state="frozen"/>
      <selection pane="bottomLeft" activeCell="C2" sqref="C2:H66"/>
    </sheetView>
  </sheetViews>
  <sheetFormatPr defaultRowHeight="15" outlineLevelCol="1" x14ac:dyDescent="0.25"/>
  <cols>
    <col min="1" max="1" width="4.42578125" customWidth="1"/>
    <col min="2" max="2" width="10.42578125" bestFit="1" customWidth="1"/>
    <col min="3" max="3" width="68.7109375" customWidth="1"/>
    <col min="5" max="5" width="20.42578125" style="15" customWidth="1"/>
    <col min="6" max="6" width="13.7109375" style="7" customWidth="1" outlineLevel="1"/>
    <col min="7" max="7" width="12.85546875" style="19" customWidth="1" outlineLevel="1"/>
    <col min="8" max="8" width="12.42578125" customWidth="1"/>
    <col min="9" max="9" width="11.140625" customWidth="1" outlineLevel="1"/>
    <col min="10" max="10" width="11.85546875" customWidth="1" outlineLevel="1"/>
  </cols>
  <sheetData>
    <row r="1" spans="2:10" ht="15.75" thickBot="1" x14ac:dyDescent="0.3">
      <c r="G1" s="18">
        <f>SUM(G3:G66)</f>
        <v>0</v>
      </c>
      <c r="H1" s="9"/>
      <c r="I1" s="10"/>
      <c r="J1" s="11">
        <f>SUM(J3:J322)</f>
        <v>0</v>
      </c>
    </row>
    <row r="2" spans="2:10" x14ac:dyDescent="0.25">
      <c r="B2" s="3" t="s">
        <v>67</v>
      </c>
      <c r="C2" s="4" t="s">
        <v>68</v>
      </c>
      <c r="D2" s="5" t="s">
        <v>69</v>
      </c>
      <c r="E2" s="16" t="s">
        <v>70</v>
      </c>
      <c r="F2" s="7" t="s">
        <v>71</v>
      </c>
      <c r="G2" s="19" t="s">
        <v>72</v>
      </c>
      <c r="H2" s="12" t="s">
        <v>73</v>
      </c>
      <c r="I2" s="13" t="s">
        <v>71</v>
      </c>
      <c r="J2" s="14" t="s">
        <v>72</v>
      </c>
    </row>
    <row r="3" spans="2:10" x14ac:dyDescent="0.25">
      <c r="B3" s="1">
        <v>3</v>
      </c>
      <c r="C3" s="2" t="s">
        <v>0</v>
      </c>
      <c r="D3" s="6" t="s">
        <v>64</v>
      </c>
      <c r="E3" s="17">
        <v>7.2280425000000008</v>
      </c>
      <c r="F3" s="8"/>
      <c r="G3" s="20">
        <f>F3*E3</f>
        <v>0</v>
      </c>
      <c r="H3" s="20">
        <f>E3*1.3*1.2</f>
        <v>11.2757463</v>
      </c>
      <c r="I3" s="21"/>
      <c r="J3" s="20">
        <f>I3*H3</f>
        <v>0</v>
      </c>
    </row>
    <row r="4" spans="2:10" x14ac:dyDescent="0.25">
      <c r="B4" s="1">
        <v>2619</v>
      </c>
      <c r="C4" s="2" t="s">
        <v>1</v>
      </c>
      <c r="D4" s="6" t="s">
        <v>64</v>
      </c>
      <c r="E4" s="17">
        <v>9.3000000000000007</v>
      </c>
      <c r="F4" s="8"/>
      <c r="G4" s="20">
        <f t="shared" ref="G4:G66" si="0">F4*E4</f>
        <v>0</v>
      </c>
      <c r="H4" s="20">
        <f t="shared" ref="H4:H66" si="1">E4*1.3*1.2</f>
        <v>14.508000000000001</v>
      </c>
      <c r="I4" s="21"/>
      <c r="J4" s="20">
        <f t="shared" ref="J4:J66" si="2">I4*H4</f>
        <v>0</v>
      </c>
    </row>
    <row r="5" spans="2:10" x14ac:dyDescent="0.25">
      <c r="B5" s="1">
        <v>12</v>
      </c>
      <c r="C5" s="2" t="s">
        <v>2</v>
      </c>
      <c r="D5" s="6" t="s">
        <v>64</v>
      </c>
      <c r="E5" s="17">
        <v>0.73</v>
      </c>
      <c r="F5" s="8"/>
      <c r="G5" s="20">
        <f t="shared" si="0"/>
        <v>0</v>
      </c>
      <c r="H5" s="20">
        <f t="shared" si="1"/>
        <v>1.1387999999999998</v>
      </c>
      <c r="I5" s="21"/>
      <c r="J5" s="20">
        <f t="shared" si="2"/>
        <v>0</v>
      </c>
    </row>
    <row r="6" spans="2:10" x14ac:dyDescent="0.25">
      <c r="B6" s="1">
        <v>700</v>
      </c>
      <c r="C6" s="2" t="s">
        <v>3</v>
      </c>
      <c r="D6" s="6" t="s">
        <v>64</v>
      </c>
      <c r="E6" s="17">
        <v>0.89</v>
      </c>
      <c r="F6" s="8"/>
      <c r="G6" s="20">
        <f t="shared" si="0"/>
        <v>0</v>
      </c>
      <c r="H6" s="20">
        <f t="shared" si="1"/>
        <v>1.3884000000000001</v>
      </c>
      <c r="I6" s="21"/>
      <c r="J6" s="20">
        <f t="shared" si="2"/>
        <v>0</v>
      </c>
    </row>
    <row r="7" spans="2:10" x14ac:dyDescent="0.25">
      <c r="B7" s="1">
        <v>15</v>
      </c>
      <c r="C7" s="2" t="s">
        <v>4</v>
      </c>
      <c r="D7" s="6" t="s">
        <v>64</v>
      </c>
      <c r="E7" s="17">
        <v>0.73</v>
      </c>
      <c r="F7" s="8"/>
      <c r="G7" s="20">
        <f t="shared" si="0"/>
        <v>0</v>
      </c>
      <c r="H7" s="20">
        <f t="shared" si="1"/>
        <v>1.1387999999999998</v>
      </c>
      <c r="I7" s="21"/>
      <c r="J7" s="20">
        <f t="shared" si="2"/>
        <v>0</v>
      </c>
    </row>
    <row r="8" spans="2:10" x14ac:dyDescent="0.25">
      <c r="B8" s="1">
        <v>702</v>
      </c>
      <c r="C8" s="2" t="s">
        <v>5</v>
      </c>
      <c r="D8" s="6" t="s">
        <v>64</v>
      </c>
      <c r="E8" s="17">
        <v>1.07</v>
      </c>
      <c r="F8" s="8"/>
      <c r="G8" s="20">
        <f t="shared" si="0"/>
        <v>0</v>
      </c>
      <c r="H8" s="20">
        <f t="shared" si="1"/>
        <v>1.6692000000000002</v>
      </c>
      <c r="I8" s="21"/>
      <c r="J8" s="20">
        <f t="shared" si="2"/>
        <v>0</v>
      </c>
    </row>
    <row r="9" spans="2:10" x14ac:dyDescent="0.25">
      <c r="B9" s="1">
        <v>703</v>
      </c>
      <c r="C9" s="2" t="s">
        <v>6</v>
      </c>
      <c r="D9" s="6" t="s">
        <v>64</v>
      </c>
      <c r="E9" s="17">
        <v>1.28</v>
      </c>
      <c r="F9" s="8"/>
      <c r="G9" s="20">
        <f t="shared" si="0"/>
        <v>0</v>
      </c>
      <c r="H9" s="20">
        <f t="shared" si="1"/>
        <v>1.9968000000000001</v>
      </c>
      <c r="I9" s="21"/>
      <c r="J9" s="20">
        <f t="shared" si="2"/>
        <v>0</v>
      </c>
    </row>
    <row r="10" spans="2:10" x14ac:dyDescent="0.25">
      <c r="B10" s="1">
        <v>707</v>
      </c>
      <c r="C10" s="2" t="s">
        <v>7</v>
      </c>
      <c r="D10" s="6" t="s">
        <v>64</v>
      </c>
      <c r="E10" s="17">
        <v>0.67</v>
      </c>
      <c r="F10" s="8"/>
      <c r="G10" s="20">
        <f t="shared" si="0"/>
        <v>0</v>
      </c>
      <c r="H10" s="20">
        <f t="shared" si="1"/>
        <v>1.0452000000000001</v>
      </c>
      <c r="I10" s="21"/>
      <c r="J10" s="20">
        <f t="shared" si="2"/>
        <v>0</v>
      </c>
    </row>
    <row r="11" spans="2:10" x14ac:dyDescent="0.25">
      <c r="B11" s="1">
        <v>13126</v>
      </c>
      <c r="C11" s="2" t="s">
        <v>8</v>
      </c>
      <c r="D11" s="6" t="s">
        <v>64</v>
      </c>
      <c r="E11" s="17">
        <v>0.88</v>
      </c>
      <c r="F11" s="8"/>
      <c r="G11" s="20">
        <f t="shared" si="0"/>
        <v>0</v>
      </c>
      <c r="H11" s="20">
        <f t="shared" si="1"/>
        <v>1.3728</v>
      </c>
      <c r="I11" s="21"/>
      <c r="J11" s="20">
        <f t="shared" si="2"/>
        <v>0</v>
      </c>
    </row>
    <row r="12" spans="2:10" x14ac:dyDescent="0.25">
      <c r="B12" s="1">
        <v>3207</v>
      </c>
      <c r="C12" s="2" t="s">
        <v>9</v>
      </c>
      <c r="D12" s="6" t="s">
        <v>64</v>
      </c>
      <c r="E12" s="17">
        <v>0.24</v>
      </c>
      <c r="F12" s="8"/>
      <c r="G12" s="20">
        <f t="shared" si="0"/>
        <v>0</v>
      </c>
      <c r="H12" s="20">
        <f t="shared" si="1"/>
        <v>0.37440000000000001</v>
      </c>
      <c r="I12" s="21"/>
      <c r="J12" s="20">
        <f t="shared" si="2"/>
        <v>0</v>
      </c>
    </row>
    <row r="13" spans="2:10" x14ac:dyDescent="0.25">
      <c r="B13" s="1">
        <v>13002</v>
      </c>
      <c r="C13" s="2" t="s">
        <v>10</v>
      </c>
      <c r="D13" s="6" t="s">
        <v>64</v>
      </c>
      <c r="E13" s="17">
        <v>0.57999999999999996</v>
      </c>
      <c r="F13" s="8"/>
      <c r="G13" s="20">
        <f t="shared" si="0"/>
        <v>0</v>
      </c>
      <c r="H13" s="20">
        <f t="shared" si="1"/>
        <v>0.90479999999999994</v>
      </c>
      <c r="I13" s="21"/>
      <c r="J13" s="20">
        <f t="shared" si="2"/>
        <v>0</v>
      </c>
    </row>
    <row r="14" spans="2:10" x14ac:dyDescent="0.25">
      <c r="B14" s="1">
        <v>53</v>
      </c>
      <c r="C14" s="2" t="s">
        <v>11</v>
      </c>
      <c r="D14" s="6" t="s">
        <v>64</v>
      </c>
      <c r="E14" s="17">
        <v>1.07</v>
      </c>
      <c r="F14" s="8"/>
      <c r="G14" s="20">
        <f t="shared" si="0"/>
        <v>0</v>
      </c>
      <c r="H14" s="20">
        <f t="shared" si="1"/>
        <v>1.6692000000000002</v>
      </c>
      <c r="I14" s="21"/>
      <c r="J14" s="20">
        <f t="shared" si="2"/>
        <v>0</v>
      </c>
    </row>
    <row r="15" spans="2:10" x14ac:dyDescent="0.25">
      <c r="B15" s="1">
        <v>54</v>
      </c>
      <c r="C15" s="2" t="s">
        <v>12</v>
      </c>
      <c r="D15" s="6" t="s">
        <v>64</v>
      </c>
      <c r="E15" s="17">
        <v>0.96</v>
      </c>
      <c r="F15" s="8"/>
      <c r="G15" s="20">
        <f t="shared" si="0"/>
        <v>0</v>
      </c>
      <c r="H15" s="20">
        <f t="shared" si="1"/>
        <v>1.4976</v>
      </c>
      <c r="I15" s="21"/>
      <c r="J15" s="20">
        <f t="shared" si="2"/>
        <v>0</v>
      </c>
    </row>
    <row r="16" spans="2:10" x14ac:dyDescent="0.25">
      <c r="B16" s="1">
        <v>711</v>
      </c>
      <c r="C16" s="2" t="s">
        <v>13</v>
      </c>
      <c r="D16" s="6" t="s">
        <v>64</v>
      </c>
      <c r="E16" s="17">
        <v>1.07</v>
      </c>
      <c r="F16" s="8"/>
      <c r="G16" s="20">
        <f t="shared" si="0"/>
        <v>0</v>
      </c>
      <c r="H16" s="20">
        <f t="shared" si="1"/>
        <v>1.6692000000000002</v>
      </c>
      <c r="I16" s="21"/>
      <c r="J16" s="20">
        <f t="shared" si="2"/>
        <v>0</v>
      </c>
    </row>
    <row r="17" spans="2:10" x14ac:dyDescent="0.25">
      <c r="B17" s="1">
        <v>715</v>
      </c>
      <c r="C17" s="2" t="s">
        <v>14</v>
      </c>
      <c r="D17" s="6" t="s">
        <v>64</v>
      </c>
      <c r="E17" s="17">
        <v>0.33</v>
      </c>
      <c r="F17" s="8"/>
      <c r="G17" s="20">
        <f t="shared" si="0"/>
        <v>0</v>
      </c>
      <c r="H17" s="20">
        <f t="shared" si="1"/>
        <v>0.51480000000000004</v>
      </c>
      <c r="I17" s="21"/>
      <c r="J17" s="20">
        <f t="shared" si="2"/>
        <v>0</v>
      </c>
    </row>
    <row r="18" spans="2:10" x14ac:dyDescent="0.25">
      <c r="B18" s="1">
        <v>726</v>
      </c>
      <c r="C18" s="2" t="s">
        <v>15</v>
      </c>
      <c r="D18" s="6" t="s">
        <v>64</v>
      </c>
      <c r="E18" s="17">
        <v>1.01</v>
      </c>
      <c r="F18" s="8"/>
      <c r="G18" s="20">
        <f t="shared" si="0"/>
        <v>0</v>
      </c>
      <c r="H18" s="20">
        <f t="shared" si="1"/>
        <v>1.5756000000000001</v>
      </c>
      <c r="I18" s="21"/>
      <c r="J18" s="20">
        <f t="shared" si="2"/>
        <v>0</v>
      </c>
    </row>
    <row r="19" spans="2:10" x14ac:dyDescent="0.25">
      <c r="B19" s="1">
        <v>729</v>
      </c>
      <c r="C19" s="2" t="s">
        <v>16</v>
      </c>
      <c r="D19" s="6" t="s">
        <v>64</v>
      </c>
      <c r="E19" s="17">
        <v>1.18</v>
      </c>
      <c r="F19" s="8"/>
      <c r="G19" s="20">
        <f t="shared" si="0"/>
        <v>0</v>
      </c>
      <c r="H19" s="20">
        <f t="shared" si="1"/>
        <v>1.8408</v>
      </c>
      <c r="I19" s="21"/>
      <c r="J19" s="20">
        <f t="shared" si="2"/>
        <v>0</v>
      </c>
    </row>
    <row r="20" spans="2:10" x14ac:dyDescent="0.25">
      <c r="B20" s="1">
        <v>732</v>
      </c>
      <c r="C20" s="2" t="s">
        <v>17</v>
      </c>
      <c r="D20" s="6" t="s">
        <v>64</v>
      </c>
      <c r="E20" s="17">
        <v>0.59</v>
      </c>
      <c r="F20" s="8"/>
      <c r="G20" s="20">
        <f t="shared" si="0"/>
        <v>0</v>
      </c>
      <c r="H20" s="20">
        <f t="shared" si="1"/>
        <v>0.9204</v>
      </c>
      <c r="I20" s="21"/>
      <c r="J20" s="20">
        <f t="shared" si="2"/>
        <v>0</v>
      </c>
    </row>
    <row r="21" spans="2:10" x14ac:dyDescent="0.25">
      <c r="B21" s="1">
        <v>13319</v>
      </c>
      <c r="C21" s="2" t="s">
        <v>18</v>
      </c>
      <c r="D21" s="6" t="s">
        <v>64</v>
      </c>
      <c r="E21" s="17">
        <v>23.4</v>
      </c>
      <c r="F21" s="8"/>
      <c r="G21" s="20">
        <f t="shared" si="0"/>
        <v>0</v>
      </c>
      <c r="H21" s="20">
        <f t="shared" si="1"/>
        <v>36.503999999999998</v>
      </c>
      <c r="I21" s="21"/>
      <c r="J21" s="20">
        <f t="shared" si="2"/>
        <v>0</v>
      </c>
    </row>
    <row r="22" spans="2:10" x14ac:dyDescent="0.25">
      <c r="B22" s="1">
        <v>2017</v>
      </c>
      <c r="C22" s="2" t="s">
        <v>19</v>
      </c>
      <c r="D22" s="6" t="s">
        <v>64</v>
      </c>
      <c r="E22" s="17">
        <v>9.74</v>
      </c>
      <c r="F22" s="8"/>
      <c r="G22" s="20">
        <f t="shared" si="0"/>
        <v>0</v>
      </c>
      <c r="H22" s="20">
        <f t="shared" si="1"/>
        <v>15.1944</v>
      </c>
      <c r="I22" s="21"/>
      <c r="J22" s="20">
        <f t="shared" si="2"/>
        <v>0</v>
      </c>
    </row>
    <row r="23" spans="2:10" x14ac:dyDescent="0.25">
      <c r="B23" s="1">
        <v>2018</v>
      </c>
      <c r="C23" s="2" t="s">
        <v>20</v>
      </c>
      <c r="D23" s="6" t="s">
        <v>64</v>
      </c>
      <c r="E23" s="17">
        <v>10.54</v>
      </c>
      <c r="F23" s="8"/>
      <c r="G23" s="20">
        <f t="shared" si="0"/>
        <v>0</v>
      </c>
      <c r="H23" s="20">
        <f t="shared" si="1"/>
        <v>16.442399999999999</v>
      </c>
      <c r="I23" s="21"/>
      <c r="J23" s="20">
        <f t="shared" si="2"/>
        <v>0</v>
      </c>
    </row>
    <row r="24" spans="2:10" x14ac:dyDescent="0.25">
      <c r="B24" s="1">
        <v>3630</v>
      </c>
      <c r="C24" s="2" t="s">
        <v>21</v>
      </c>
      <c r="D24" s="6" t="s">
        <v>64</v>
      </c>
      <c r="E24" s="17">
        <v>12.09</v>
      </c>
      <c r="F24" s="8"/>
      <c r="G24" s="20">
        <f t="shared" si="0"/>
        <v>0</v>
      </c>
      <c r="H24" s="20">
        <f t="shared" si="1"/>
        <v>18.860399999999998</v>
      </c>
      <c r="I24" s="21"/>
      <c r="J24" s="20">
        <f t="shared" si="2"/>
        <v>0</v>
      </c>
    </row>
    <row r="25" spans="2:10" x14ac:dyDescent="0.25">
      <c r="B25" s="1">
        <v>13320</v>
      </c>
      <c r="C25" s="2" t="s">
        <v>22</v>
      </c>
      <c r="D25" s="6" t="s">
        <v>64</v>
      </c>
      <c r="E25" s="17">
        <v>18.7</v>
      </c>
      <c r="F25" s="8"/>
      <c r="G25" s="20">
        <f t="shared" si="0"/>
        <v>0</v>
      </c>
      <c r="H25" s="20">
        <f t="shared" si="1"/>
        <v>29.171999999999997</v>
      </c>
      <c r="I25" s="21"/>
      <c r="J25" s="20">
        <f t="shared" si="2"/>
        <v>0</v>
      </c>
    </row>
    <row r="26" spans="2:10" x14ac:dyDescent="0.25">
      <c r="B26" s="1">
        <v>743</v>
      </c>
      <c r="C26" s="2" t="s">
        <v>23</v>
      </c>
      <c r="D26" s="6" t="s">
        <v>64</v>
      </c>
      <c r="E26" s="17">
        <v>1.44</v>
      </c>
      <c r="F26" s="8"/>
      <c r="G26" s="20">
        <f t="shared" si="0"/>
        <v>0</v>
      </c>
      <c r="H26" s="20">
        <f t="shared" si="1"/>
        <v>2.2464</v>
      </c>
      <c r="I26" s="21"/>
      <c r="J26" s="20">
        <f t="shared" si="2"/>
        <v>0</v>
      </c>
    </row>
    <row r="27" spans="2:10" x14ac:dyDescent="0.25">
      <c r="B27" s="1">
        <v>3367</v>
      </c>
      <c r="C27" s="2" t="s">
        <v>24</v>
      </c>
      <c r="D27" s="6" t="s">
        <v>64</v>
      </c>
      <c r="E27" s="17">
        <v>0.55000000000000004</v>
      </c>
      <c r="F27" s="8"/>
      <c r="G27" s="20">
        <f t="shared" si="0"/>
        <v>0</v>
      </c>
      <c r="H27" s="20">
        <f t="shared" si="1"/>
        <v>0.8580000000000001</v>
      </c>
      <c r="I27" s="21"/>
      <c r="J27" s="20">
        <f t="shared" si="2"/>
        <v>0</v>
      </c>
    </row>
    <row r="28" spans="2:10" x14ac:dyDescent="0.25">
      <c r="B28" s="1">
        <v>3366</v>
      </c>
      <c r="C28" s="2" t="s">
        <v>25</v>
      </c>
      <c r="D28" s="6" t="s">
        <v>64</v>
      </c>
      <c r="E28" s="17">
        <v>0.39</v>
      </c>
      <c r="F28" s="8"/>
      <c r="G28" s="20">
        <f t="shared" si="0"/>
        <v>0</v>
      </c>
      <c r="H28" s="20">
        <f t="shared" si="1"/>
        <v>0.60839999999999994</v>
      </c>
      <c r="I28" s="21"/>
      <c r="J28" s="20">
        <f t="shared" si="2"/>
        <v>0</v>
      </c>
    </row>
    <row r="29" spans="2:10" x14ac:dyDescent="0.25">
      <c r="B29" s="1">
        <v>9066</v>
      </c>
      <c r="C29" s="2" t="s">
        <v>26</v>
      </c>
      <c r="D29" s="6" t="s">
        <v>64</v>
      </c>
      <c r="E29" s="17">
        <v>2.84</v>
      </c>
      <c r="F29" s="8"/>
      <c r="G29" s="20">
        <f t="shared" si="0"/>
        <v>0</v>
      </c>
      <c r="H29" s="20">
        <f t="shared" si="1"/>
        <v>4.4303999999999997</v>
      </c>
      <c r="I29" s="21"/>
      <c r="J29" s="20">
        <f t="shared" si="2"/>
        <v>0</v>
      </c>
    </row>
    <row r="30" spans="2:10" x14ac:dyDescent="0.25">
      <c r="B30" s="1">
        <v>12740</v>
      </c>
      <c r="C30" s="2" t="s">
        <v>27</v>
      </c>
      <c r="D30" s="6" t="s">
        <v>64</v>
      </c>
      <c r="E30" s="17">
        <v>0.35</v>
      </c>
      <c r="F30" s="8"/>
      <c r="G30" s="20">
        <f t="shared" si="0"/>
        <v>0</v>
      </c>
      <c r="H30" s="20">
        <f t="shared" si="1"/>
        <v>0.54599999999999993</v>
      </c>
      <c r="I30" s="21"/>
      <c r="J30" s="20">
        <f t="shared" si="2"/>
        <v>0</v>
      </c>
    </row>
    <row r="31" spans="2:10" x14ac:dyDescent="0.25">
      <c r="B31" s="1">
        <v>3796</v>
      </c>
      <c r="C31" s="2" t="s">
        <v>28</v>
      </c>
      <c r="D31" s="6" t="s">
        <v>64</v>
      </c>
      <c r="E31" s="17">
        <v>1.1000000000000001</v>
      </c>
      <c r="F31" s="8"/>
      <c r="G31" s="20">
        <f t="shared" si="0"/>
        <v>0</v>
      </c>
      <c r="H31" s="20">
        <f t="shared" si="1"/>
        <v>1.7160000000000002</v>
      </c>
      <c r="I31" s="21"/>
      <c r="J31" s="20">
        <f t="shared" si="2"/>
        <v>0</v>
      </c>
    </row>
    <row r="32" spans="2:10" x14ac:dyDescent="0.25">
      <c r="B32" s="1">
        <v>56</v>
      </c>
      <c r="C32" s="2" t="s">
        <v>29</v>
      </c>
      <c r="D32" s="6" t="s">
        <v>64</v>
      </c>
      <c r="E32" s="17">
        <v>0.9</v>
      </c>
      <c r="F32" s="8"/>
      <c r="G32" s="20">
        <f t="shared" si="0"/>
        <v>0</v>
      </c>
      <c r="H32" s="20">
        <f t="shared" si="1"/>
        <v>1.4040000000000001</v>
      </c>
      <c r="I32" s="21"/>
      <c r="J32" s="20">
        <f t="shared" si="2"/>
        <v>0</v>
      </c>
    </row>
    <row r="33" spans="2:10" x14ac:dyDescent="0.25">
      <c r="B33" s="1">
        <v>6930</v>
      </c>
      <c r="C33" s="2" t="s">
        <v>30</v>
      </c>
      <c r="D33" s="6" t="s">
        <v>65</v>
      </c>
      <c r="E33" s="17">
        <v>0.72</v>
      </c>
      <c r="F33" s="8"/>
      <c r="G33" s="20">
        <f t="shared" si="0"/>
        <v>0</v>
      </c>
      <c r="H33" s="20">
        <f t="shared" si="1"/>
        <v>1.1232</v>
      </c>
      <c r="I33" s="21"/>
      <c r="J33" s="20">
        <f t="shared" si="2"/>
        <v>0</v>
      </c>
    </row>
    <row r="34" spans="2:10" x14ac:dyDescent="0.25">
      <c r="B34" s="1">
        <v>32</v>
      </c>
      <c r="C34" s="2" t="s">
        <v>31</v>
      </c>
      <c r="D34" s="6" t="s">
        <v>64</v>
      </c>
      <c r="E34" s="17">
        <v>9.3000000000000007</v>
      </c>
      <c r="F34" s="8"/>
      <c r="G34" s="20">
        <f t="shared" si="0"/>
        <v>0</v>
      </c>
      <c r="H34" s="20">
        <f t="shared" si="1"/>
        <v>14.508000000000001</v>
      </c>
      <c r="I34" s="21"/>
      <c r="J34" s="20">
        <f t="shared" si="2"/>
        <v>0</v>
      </c>
    </row>
    <row r="35" spans="2:10" x14ac:dyDescent="0.25">
      <c r="B35" s="1">
        <v>3219</v>
      </c>
      <c r="C35" s="2" t="s">
        <v>32</v>
      </c>
      <c r="D35" s="6" t="s">
        <v>64</v>
      </c>
      <c r="E35" s="17">
        <v>1.3</v>
      </c>
      <c r="F35" s="8"/>
      <c r="G35" s="20">
        <f t="shared" si="0"/>
        <v>0</v>
      </c>
      <c r="H35" s="20">
        <f t="shared" si="1"/>
        <v>2.028</v>
      </c>
      <c r="I35" s="21"/>
      <c r="J35" s="20">
        <f t="shared" si="2"/>
        <v>0</v>
      </c>
    </row>
    <row r="36" spans="2:10" x14ac:dyDescent="0.25">
      <c r="B36" s="1">
        <v>769</v>
      </c>
      <c r="C36" s="2" t="s">
        <v>33</v>
      </c>
      <c r="D36" s="6" t="s">
        <v>64</v>
      </c>
      <c r="E36" s="17">
        <v>1.47</v>
      </c>
      <c r="F36" s="8"/>
      <c r="G36" s="20">
        <f t="shared" si="0"/>
        <v>0</v>
      </c>
      <c r="H36" s="20">
        <f t="shared" si="1"/>
        <v>2.2932000000000001</v>
      </c>
      <c r="I36" s="21"/>
      <c r="J36" s="20">
        <f t="shared" si="2"/>
        <v>0</v>
      </c>
    </row>
    <row r="37" spans="2:10" x14ac:dyDescent="0.25">
      <c r="B37" s="1">
        <v>27</v>
      </c>
      <c r="C37" s="2" t="s">
        <v>34</v>
      </c>
      <c r="D37" s="6" t="s">
        <v>66</v>
      </c>
      <c r="E37" s="17">
        <v>29</v>
      </c>
      <c r="F37" s="8"/>
      <c r="G37" s="20">
        <f t="shared" si="0"/>
        <v>0</v>
      </c>
      <c r="H37" s="20">
        <f t="shared" si="1"/>
        <v>45.24</v>
      </c>
      <c r="I37" s="21"/>
      <c r="J37" s="20">
        <f t="shared" si="2"/>
        <v>0</v>
      </c>
    </row>
    <row r="38" spans="2:10" x14ac:dyDescent="0.25">
      <c r="B38" s="1">
        <v>772</v>
      </c>
      <c r="C38" s="2" t="s">
        <v>35</v>
      </c>
      <c r="D38" s="6" t="s">
        <v>66</v>
      </c>
      <c r="E38" s="17">
        <v>38.5</v>
      </c>
      <c r="F38" s="8"/>
      <c r="G38" s="20">
        <f t="shared" si="0"/>
        <v>0</v>
      </c>
      <c r="H38" s="20">
        <f t="shared" si="1"/>
        <v>60.06</v>
      </c>
      <c r="I38" s="21"/>
      <c r="J38" s="20">
        <f t="shared" si="2"/>
        <v>0</v>
      </c>
    </row>
    <row r="39" spans="2:10" x14ac:dyDescent="0.25">
      <c r="B39" s="1">
        <v>24</v>
      </c>
      <c r="C39" s="2" t="s">
        <v>36</v>
      </c>
      <c r="D39" s="6" t="s">
        <v>66</v>
      </c>
      <c r="E39" s="17">
        <v>24.7</v>
      </c>
      <c r="F39" s="8"/>
      <c r="G39" s="20">
        <f t="shared" si="0"/>
        <v>0</v>
      </c>
      <c r="H39" s="20">
        <f t="shared" si="1"/>
        <v>38.531999999999996</v>
      </c>
      <c r="I39" s="21"/>
      <c r="J39" s="20">
        <f t="shared" si="2"/>
        <v>0</v>
      </c>
    </row>
    <row r="40" spans="2:10" x14ac:dyDescent="0.25">
      <c r="B40" s="1">
        <v>25</v>
      </c>
      <c r="C40" s="2" t="s">
        <v>37</v>
      </c>
      <c r="D40" s="6" t="s">
        <v>66</v>
      </c>
      <c r="E40" s="17">
        <v>29.639999999999997</v>
      </c>
      <c r="F40" s="8"/>
      <c r="G40" s="20">
        <f t="shared" si="0"/>
        <v>0</v>
      </c>
      <c r="H40" s="20">
        <f t="shared" si="1"/>
        <v>46.238399999999992</v>
      </c>
      <c r="I40" s="21"/>
      <c r="J40" s="20">
        <f t="shared" si="2"/>
        <v>0</v>
      </c>
    </row>
    <row r="41" spans="2:10" x14ac:dyDescent="0.25">
      <c r="B41" s="1">
        <v>26</v>
      </c>
      <c r="C41" s="2" t="s">
        <v>38</v>
      </c>
      <c r="D41" s="6" t="s">
        <v>66</v>
      </c>
      <c r="E41" s="17">
        <v>39.520000000000003</v>
      </c>
      <c r="F41" s="8"/>
      <c r="G41" s="20">
        <f t="shared" si="0"/>
        <v>0</v>
      </c>
      <c r="H41" s="20">
        <f t="shared" si="1"/>
        <v>61.651200000000003</v>
      </c>
      <c r="I41" s="21"/>
      <c r="J41" s="20">
        <f t="shared" si="2"/>
        <v>0</v>
      </c>
    </row>
    <row r="42" spans="2:10" x14ac:dyDescent="0.25">
      <c r="B42" s="1">
        <v>3407</v>
      </c>
      <c r="C42" s="2" t="s">
        <v>39</v>
      </c>
      <c r="D42" s="6" t="s">
        <v>64</v>
      </c>
      <c r="E42" s="17">
        <v>3.26</v>
      </c>
      <c r="F42" s="8"/>
      <c r="G42" s="20">
        <f t="shared" si="0"/>
        <v>0</v>
      </c>
      <c r="H42" s="20">
        <f t="shared" si="1"/>
        <v>5.0855999999999995</v>
      </c>
      <c r="I42" s="21"/>
      <c r="J42" s="20">
        <f t="shared" si="2"/>
        <v>0</v>
      </c>
    </row>
    <row r="43" spans="2:10" x14ac:dyDescent="0.25">
      <c r="B43" s="1">
        <v>776</v>
      </c>
      <c r="C43" s="2" t="s">
        <v>40</v>
      </c>
      <c r="D43" s="6" t="s">
        <v>64</v>
      </c>
      <c r="E43" s="17">
        <v>6.71</v>
      </c>
      <c r="F43" s="8"/>
      <c r="G43" s="20">
        <f t="shared" si="0"/>
        <v>0</v>
      </c>
      <c r="H43" s="20">
        <f t="shared" si="1"/>
        <v>10.467600000000001</v>
      </c>
      <c r="I43" s="21"/>
      <c r="J43" s="20">
        <f t="shared" si="2"/>
        <v>0</v>
      </c>
    </row>
    <row r="44" spans="2:10" x14ac:dyDescent="0.25">
      <c r="B44" s="1">
        <v>1276</v>
      </c>
      <c r="C44" s="2" t="s">
        <v>41</v>
      </c>
      <c r="D44" s="6" t="s">
        <v>64</v>
      </c>
      <c r="E44" s="17">
        <v>2.0099999999999998</v>
      </c>
      <c r="F44" s="8"/>
      <c r="G44" s="20">
        <f t="shared" si="0"/>
        <v>0</v>
      </c>
      <c r="H44" s="20">
        <f t="shared" si="1"/>
        <v>3.1355999999999997</v>
      </c>
      <c r="I44" s="21"/>
      <c r="J44" s="20">
        <f t="shared" si="2"/>
        <v>0</v>
      </c>
    </row>
    <row r="45" spans="2:10" x14ac:dyDescent="0.25">
      <c r="B45" s="1">
        <v>1277</v>
      </c>
      <c r="C45" s="2" t="s">
        <v>42</v>
      </c>
      <c r="D45" s="6" t="s">
        <v>64</v>
      </c>
      <c r="E45" s="17">
        <v>2.41</v>
      </c>
      <c r="F45" s="8"/>
      <c r="G45" s="20">
        <f t="shared" si="0"/>
        <v>0</v>
      </c>
      <c r="H45" s="20">
        <f t="shared" si="1"/>
        <v>3.7596000000000003</v>
      </c>
      <c r="I45" s="21"/>
      <c r="J45" s="20">
        <f t="shared" si="2"/>
        <v>0</v>
      </c>
    </row>
    <row r="46" spans="2:10" x14ac:dyDescent="0.25">
      <c r="B46" s="1">
        <v>782</v>
      </c>
      <c r="C46" s="2" t="s">
        <v>43</v>
      </c>
      <c r="D46" s="6" t="s">
        <v>64</v>
      </c>
      <c r="E46" s="17">
        <v>2.2400000000000002</v>
      </c>
      <c r="F46" s="8"/>
      <c r="G46" s="20">
        <f t="shared" si="0"/>
        <v>0</v>
      </c>
      <c r="H46" s="20">
        <f t="shared" si="1"/>
        <v>3.4944000000000002</v>
      </c>
      <c r="I46" s="21"/>
      <c r="J46" s="20">
        <f t="shared" si="2"/>
        <v>0</v>
      </c>
    </row>
    <row r="47" spans="2:10" x14ac:dyDescent="0.25">
      <c r="B47" s="1">
        <v>800</v>
      </c>
      <c r="C47" s="2" t="s">
        <v>44</v>
      </c>
      <c r="D47" s="6" t="s">
        <v>64</v>
      </c>
      <c r="E47" s="17">
        <v>0.64</v>
      </c>
      <c r="F47" s="8"/>
      <c r="G47" s="20">
        <f t="shared" si="0"/>
        <v>0</v>
      </c>
      <c r="H47" s="20">
        <f t="shared" si="1"/>
        <v>0.99840000000000007</v>
      </c>
      <c r="I47" s="21"/>
      <c r="J47" s="20">
        <f t="shared" si="2"/>
        <v>0</v>
      </c>
    </row>
    <row r="48" spans="2:10" x14ac:dyDescent="0.25">
      <c r="B48" s="1">
        <v>13171</v>
      </c>
      <c r="C48" s="2" t="s">
        <v>45</v>
      </c>
      <c r="D48" s="6" t="s">
        <v>64</v>
      </c>
      <c r="E48" s="17">
        <v>0.55000000000000004</v>
      </c>
      <c r="F48" s="8"/>
      <c r="G48" s="20">
        <f t="shared" si="0"/>
        <v>0</v>
      </c>
      <c r="H48" s="20">
        <f t="shared" si="1"/>
        <v>0.8580000000000001</v>
      </c>
      <c r="I48" s="21"/>
      <c r="J48" s="20">
        <f t="shared" si="2"/>
        <v>0</v>
      </c>
    </row>
    <row r="49" spans="2:10" x14ac:dyDescent="0.25">
      <c r="B49" s="1">
        <v>814</v>
      </c>
      <c r="C49" s="2" t="s">
        <v>46</v>
      </c>
      <c r="D49" s="6" t="s">
        <v>64</v>
      </c>
      <c r="E49" s="17">
        <v>4.47</v>
      </c>
      <c r="F49" s="8"/>
      <c r="G49" s="20">
        <f t="shared" si="0"/>
        <v>0</v>
      </c>
      <c r="H49" s="20">
        <f t="shared" si="1"/>
        <v>6.9731999999999994</v>
      </c>
      <c r="I49" s="21"/>
      <c r="J49" s="20">
        <f t="shared" si="2"/>
        <v>0</v>
      </c>
    </row>
    <row r="50" spans="2:10" x14ac:dyDescent="0.25">
      <c r="B50" s="1">
        <v>7995</v>
      </c>
      <c r="C50" s="2" t="s">
        <v>47</v>
      </c>
      <c r="D50" s="6" t="s">
        <v>64</v>
      </c>
      <c r="E50" s="17">
        <v>3.16</v>
      </c>
      <c r="F50" s="8"/>
      <c r="G50" s="20">
        <f t="shared" si="0"/>
        <v>0</v>
      </c>
      <c r="H50" s="20">
        <f t="shared" si="1"/>
        <v>4.9296000000000006</v>
      </c>
      <c r="I50" s="21"/>
      <c r="J50" s="20">
        <f t="shared" si="2"/>
        <v>0</v>
      </c>
    </row>
    <row r="51" spans="2:10" x14ac:dyDescent="0.25">
      <c r="B51" s="1">
        <v>7996</v>
      </c>
      <c r="C51" s="2" t="s">
        <v>48</v>
      </c>
      <c r="D51" s="6" t="s">
        <v>64</v>
      </c>
      <c r="E51" s="17">
        <v>3.68</v>
      </c>
      <c r="F51" s="8"/>
      <c r="G51" s="20">
        <f t="shared" si="0"/>
        <v>0</v>
      </c>
      <c r="H51" s="20">
        <f t="shared" si="1"/>
        <v>5.740800000000001</v>
      </c>
      <c r="I51" s="21"/>
      <c r="J51" s="20">
        <f t="shared" si="2"/>
        <v>0</v>
      </c>
    </row>
    <row r="52" spans="2:10" x14ac:dyDescent="0.25">
      <c r="B52" s="1">
        <v>7997</v>
      </c>
      <c r="C52" s="2" t="s">
        <v>49</v>
      </c>
      <c r="D52" s="6" t="s">
        <v>64</v>
      </c>
      <c r="E52" s="17">
        <v>5.31</v>
      </c>
      <c r="F52" s="8"/>
      <c r="G52" s="20">
        <f t="shared" si="0"/>
        <v>0</v>
      </c>
      <c r="H52" s="20">
        <f t="shared" si="1"/>
        <v>8.2835999999999999</v>
      </c>
      <c r="I52" s="21"/>
      <c r="J52" s="20">
        <f t="shared" si="2"/>
        <v>0</v>
      </c>
    </row>
    <row r="53" spans="2:10" x14ac:dyDescent="0.25">
      <c r="B53" s="1">
        <v>13104</v>
      </c>
      <c r="C53" s="2" t="s">
        <v>50</v>
      </c>
      <c r="D53" s="6" t="s">
        <v>64</v>
      </c>
      <c r="E53" s="17">
        <v>0.28000000000000003</v>
      </c>
      <c r="F53" s="8"/>
      <c r="G53" s="20">
        <f t="shared" si="0"/>
        <v>0</v>
      </c>
      <c r="H53" s="20">
        <f t="shared" si="1"/>
        <v>0.43680000000000002</v>
      </c>
      <c r="I53" s="21"/>
      <c r="J53" s="20">
        <f t="shared" si="2"/>
        <v>0</v>
      </c>
    </row>
    <row r="54" spans="2:10" x14ac:dyDescent="0.25">
      <c r="B54" s="1">
        <v>81</v>
      </c>
      <c r="C54" s="2" t="s">
        <v>51</v>
      </c>
      <c r="D54" s="6" t="s">
        <v>64</v>
      </c>
      <c r="E54" s="17">
        <v>0.13</v>
      </c>
      <c r="F54" s="8"/>
      <c r="G54" s="20">
        <f t="shared" si="0"/>
        <v>0</v>
      </c>
      <c r="H54" s="20">
        <f t="shared" si="1"/>
        <v>0.20280000000000001</v>
      </c>
      <c r="I54" s="21"/>
      <c r="J54" s="20">
        <f t="shared" si="2"/>
        <v>0</v>
      </c>
    </row>
    <row r="55" spans="2:10" x14ac:dyDescent="0.25">
      <c r="B55" s="1">
        <v>3778</v>
      </c>
      <c r="C55" s="2" t="s">
        <v>52</v>
      </c>
      <c r="D55" s="6" t="s">
        <v>64</v>
      </c>
      <c r="E55" s="17">
        <v>0.38</v>
      </c>
      <c r="F55" s="8"/>
      <c r="G55" s="20">
        <f t="shared" si="0"/>
        <v>0</v>
      </c>
      <c r="H55" s="20">
        <f t="shared" si="1"/>
        <v>0.59279999999999999</v>
      </c>
      <c r="I55" s="21"/>
      <c r="J55" s="20">
        <f t="shared" si="2"/>
        <v>0</v>
      </c>
    </row>
    <row r="56" spans="2:10" x14ac:dyDescent="0.25">
      <c r="B56" s="1">
        <v>1986</v>
      </c>
      <c r="C56" s="2" t="s">
        <v>53</v>
      </c>
      <c r="D56" s="6" t="s">
        <v>64</v>
      </c>
      <c r="E56" s="17">
        <v>0.2</v>
      </c>
      <c r="F56" s="8"/>
      <c r="G56" s="20">
        <f t="shared" si="0"/>
        <v>0</v>
      </c>
      <c r="H56" s="20">
        <f t="shared" si="1"/>
        <v>0.312</v>
      </c>
      <c r="I56" s="21"/>
      <c r="J56" s="20">
        <f t="shared" si="2"/>
        <v>0</v>
      </c>
    </row>
    <row r="57" spans="2:10" x14ac:dyDescent="0.25">
      <c r="B57" s="1">
        <v>3782</v>
      </c>
      <c r="C57" s="2" t="s">
        <v>54</v>
      </c>
      <c r="D57" s="6" t="s">
        <v>64</v>
      </c>
      <c r="E57" s="17">
        <v>0.7</v>
      </c>
      <c r="F57" s="8"/>
      <c r="G57" s="20">
        <f t="shared" si="0"/>
        <v>0</v>
      </c>
      <c r="H57" s="20">
        <f t="shared" si="1"/>
        <v>1.0919999999999999</v>
      </c>
      <c r="I57" s="21"/>
      <c r="J57" s="20">
        <f t="shared" si="2"/>
        <v>0</v>
      </c>
    </row>
    <row r="58" spans="2:10" x14ac:dyDescent="0.25">
      <c r="B58" s="1">
        <v>6453</v>
      </c>
      <c r="C58" s="2" t="s">
        <v>55</v>
      </c>
      <c r="D58" s="6" t="s">
        <v>64</v>
      </c>
      <c r="E58" s="17">
        <v>3.12</v>
      </c>
      <c r="F58" s="8"/>
      <c r="G58" s="20">
        <f t="shared" si="0"/>
        <v>0</v>
      </c>
      <c r="H58" s="20">
        <f t="shared" si="1"/>
        <v>4.8671999999999995</v>
      </c>
      <c r="I58" s="21"/>
      <c r="J58" s="20">
        <f t="shared" si="2"/>
        <v>0</v>
      </c>
    </row>
    <row r="59" spans="2:10" x14ac:dyDescent="0.25">
      <c r="B59" s="1">
        <v>9079</v>
      </c>
      <c r="C59" s="2" t="s">
        <v>56</v>
      </c>
      <c r="D59" s="6" t="s">
        <v>66</v>
      </c>
      <c r="E59" s="17">
        <v>87.023999999999972</v>
      </c>
      <c r="F59" s="8"/>
      <c r="G59" s="20">
        <f t="shared" si="0"/>
        <v>0</v>
      </c>
      <c r="H59" s="20">
        <f t="shared" si="1"/>
        <v>135.75743999999995</v>
      </c>
      <c r="I59" s="21"/>
      <c r="J59" s="20">
        <f t="shared" si="2"/>
        <v>0</v>
      </c>
    </row>
    <row r="60" spans="2:10" x14ac:dyDescent="0.25">
      <c r="B60" s="1">
        <v>8132</v>
      </c>
      <c r="C60" s="2" t="s">
        <v>57</v>
      </c>
      <c r="D60" s="6" t="s">
        <v>64</v>
      </c>
      <c r="E60" s="17">
        <v>3.44</v>
      </c>
      <c r="F60" s="8"/>
      <c r="G60" s="20">
        <f t="shared" si="0"/>
        <v>0</v>
      </c>
      <c r="H60" s="20">
        <f t="shared" si="1"/>
        <v>5.3664000000000005</v>
      </c>
      <c r="I60" s="21"/>
      <c r="J60" s="20">
        <f t="shared" si="2"/>
        <v>0</v>
      </c>
    </row>
    <row r="61" spans="2:10" x14ac:dyDescent="0.25">
      <c r="B61" s="1">
        <v>5145</v>
      </c>
      <c r="C61" s="2" t="s">
        <v>58</v>
      </c>
      <c r="D61" s="6" t="s">
        <v>64</v>
      </c>
      <c r="E61" s="17">
        <v>1.58</v>
      </c>
      <c r="F61" s="8"/>
      <c r="G61" s="20">
        <f t="shared" si="0"/>
        <v>0</v>
      </c>
      <c r="H61" s="20">
        <f t="shared" si="1"/>
        <v>2.4648000000000003</v>
      </c>
      <c r="I61" s="21"/>
      <c r="J61" s="20">
        <f t="shared" si="2"/>
        <v>0</v>
      </c>
    </row>
    <row r="62" spans="2:10" x14ac:dyDescent="0.25">
      <c r="B62" s="1">
        <v>5146</v>
      </c>
      <c r="C62" s="2" t="s">
        <v>59</v>
      </c>
      <c r="D62" s="6" t="s">
        <v>64</v>
      </c>
      <c r="E62" s="17">
        <v>3.16</v>
      </c>
      <c r="F62" s="8"/>
      <c r="G62" s="20">
        <f t="shared" si="0"/>
        <v>0</v>
      </c>
      <c r="H62" s="20">
        <f t="shared" si="1"/>
        <v>4.9296000000000006</v>
      </c>
      <c r="I62" s="21"/>
      <c r="J62" s="20">
        <f t="shared" si="2"/>
        <v>0</v>
      </c>
    </row>
    <row r="63" spans="2:10" x14ac:dyDescent="0.25">
      <c r="B63" s="1">
        <v>5501</v>
      </c>
      <c r="C63" s="2" t="s">
        <v>60</v>
      </c>
      <c r="D63" s="6" t="s">
        <v>64</v>
      </c>
      <c r="E63" s="17">
        <v>4.3099999999999996</v>
      </c>
      <c r="F63" s="8"/>
      <c r="G63" s="20">
        <f t="shared" si="0"/>
        <v>0</v>
      </c>
      <c r="H63" s="20">
        <f t="shared" si="1"/>
        <v>6.7235999999999994</v>
      </c>
      <c r="I63" s="21"/>
      <c r="J63" s="20">
        <f t="shared" si="2"/>
        <v>0</v>
      </c>
    </row>
    <row r="64" spans="2:10" x14ac:dyDescent="0.25">
      <c r="B64" s="1">
        <v>5147</v>
      </c>
      <c r="C64" s="2" t="s">
        <v>61</v>
      </c>
      <c r="D64" s="6" t="s">
        <v>64</v>
      </c>
      <c r="E64" s="17">
        <v>8.6199999999999992</v>
      </c>
      <c r="F64" s="8"/>
      <c r="G64" s="20">
        <f t="shared" si="0"/>
        <v>0</v>
      </c>
      <c r="H64" s="20">
        <f t="shared" si="1"/>
        <v>13.447199999999999</v>
      </c>
      <c r="I64" s="21"/>
      <c r="J64" s="20">
        <f t="shared" si="2"/>
        <v>0</v>
      </c>
    </row>
    <row r="65" spans="2:10" x14ac:dyDescent="0.25">
      <c r="B65" s="1">
        <v>5064</v>
      </c>
      <c r="C65" s="2" t="s">
        <v>62</v>
      </c>
      <c r="D65" s="6" t="s">
        <v>64</v>
      </c>
      <c r="E65" s="17">
        <v>12.74</v>
      </c>
      <c r="F65" s="8"/>
      <c r="G65" s="20">
        <f t="shared" si="0"/>
        <v>0</v>
      </c>
      <c r="H65" s="20">
        <f t="shared" si="1"/>
        <v>19.874400000000001</v>
      </c>
      <c r="I65" s="21"/>
      <c r="J65" s="20">
        <f t="shared" si="2"/>
        <v>0</v>
      </c>
    </row>
    <row r="66" spans="2:10" x14ac:dyDescent="0.25">
      <c r="B66" s="1">
        <v>5149</v>
      </c>
      <c r="C66" s="2" t="s">
        <v>63</v>
      </c>
      <c r="D66" s="6" t="s">
        <v>64</v>
      </c>
      <c r="E66" s="17">
        <v>0.98</v>
      </c>
      <c r="F66" s="8"/>
      <c r="G66" s="20">
        <f t="shared" si="0"/>
        <v>0</v>
      </c>
      <c r="H66" s="20">
        <f t="shared" si="1"/>
        <v>1.5287999999999999</v>
      </c>
      <c r="I66" s="21"/>
      <c r="J66" s="20">
        <f t="shared" si="2"/>
        <v>0</v>
      </c>
    </row>
  </sheetData>
  <autoFilter ref="B1:G1"/>
  <pageMargins left="0.11811023622047245" right="0.11811023622047245" top="0.15748031496062992" bottom="0.15748031496062992" header="0.11811023622047245" footer="0.1181102362204724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2023-07-28T08:16:21Z</dcterms:modified>
</cp:coreProperties>
</file>